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\\LS220DE41\share\共有\3階ホール・駐車場\3階　時間貸\"/>
    </mc:Choice>
  </mc:AlternateContent>
  <xr:revisionPtr revIDLastSave="0" documentId="13_ncr:1_{24C1B058-81FF-48F2-8648-CBA717A16699}" xr6:coauthVersionLast="47" xr6:coauthVersionMax="47" xr10:uidLastSave="{00000000-0000-0000-0000-000000000000}"/>
  <bookViews>
    <workbookView xWindow="10620" yWindow="630" windowWidth="16650" windowHeight="13785" xr2:uid="{00000000-000D-0000-FFFF-FFFF00000000}"/>
  </bookViews>
  <sheets>
    <sheet name="一般" sheetId="2" r:id="rId1"/>
    <sheet name="請求書" sheetId="3" state="hidden" r:id="rId2"/>
  </sheets>
  <definedNames>
    <definedName name="_xlnm.Print_Area" localSheetId="0">一般!$A$1:$AH$28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10" i="2" l="1"/>
  <c r="Q11" i="2"/>
  <c r="Q9" i="2"/>
  <c r="AK3" i="3"/>
  <c r="K2" i="3" s="1"/>
  <c r="AK4" i="3"/>
  <c r="E2" i="3"/>
  <c r="L2" i="3" l="1"/>
  <c r="M2" i="3" s="1"/>
  <c r="C2" i="3" l="1"/>
</calcChain>
</file>

<file path=xl/sharedStrings.xml><?xml version="1.0" encoding="utf-8"?>
<sst xmlns="http://schemas.openxmlformats.org/spreadsheetml/2006/main" count="106" uniqueCount="94">
  <si>
    <t>申込者</t>
    <rPh sb="0" eb="1">
      <t>サル</t>
    </rPh>
    <rPh sb="1" eb="2">
      <t>コミ</t>
    </rPh>
    <rPh sb="2" eb="3">
      <t>シャ</t>
    </rPh>
    <phoneticPr fontId="3"/>
  </si>
  <si>
    <t>住所</t>
    <rPh sb="0" eb="1">
      <t>ジュウ</t>
    </rPh>
    <rPh sb="1" eb="2">
      <t>トコロ</t>
    </rPh>
    <phoneticPr fontId="3"/>
  </si>
  <si>
    <t>〒</t>
    <phoneticPr fontId="3"/>
  </si>
  <si>
    <t>事業所，団体名</t>
    <rPh sb="0" eb="3">
      <t>ジギョウショ</t>
    </rPh>
    <rPh sb="4" eb="6">
      <t>ダンタイ</t>
    </rPh>
    <rPh sb="6" eb="7">
      <t>メイ</t>
    </rPh>
    <phoneticPr fontId="3"/>
  </si>
  <si>
    <t>申込・使用
代表者氏名</t>
    <rPh sb="0" eb="2">
      <t>モウシコミ</t>
    </rPh>
    <rPh sb="3" eb="5">
      <t>シヨウ</t>
    </rPh>
    <rPh sb="6" eb="9">
      <t>ダイヒョウシャ</t>
    </rPh>
    <rPh sb="9" eb="11">
      <t>シメイ</t>
    </rPh>
    <phoneticPr fontId="3"/>
  </si>
  <si>
    <t>電話番号</t>
    <rPh sb="0" eb="1">
      <t>デン</t>
    </rPh>
    <rPh sb="1" eb="2">
      <t>ハナシ</t>
    </rPh>
    <rPh sb="2" eb="3">
      <t>バン</t>
    </rPh>
    <rPh sb="3" eb="4">
      <t>ゴウ</t>
    </rPh>
    <phoneticPr fontId="3"/>
  </si>
  <si>
    <t>使用目的</t>
    <rPh sb="0" eb="2">
      <t>シヨウ</t>
    </rPh>
    <rPh sb="2" eb="4">
      <t>モクテキ</t>
    </rPh>
    <phoneticPr fontId="3"/>
  </si>
  <si>
    <t>①</t>
    <phoneticPr fontId="3"/>
  </si>
  <si>
    <t>②</t>
    <phoneticPr fontId="3"/>
  </si>
  <si>
    <t>（</t>
    <phoneticPr fontId="3"/>
  </si>
  <si>
    <t>）</t>
    <phoneticPr fontId="3"/>
  </si>
  <si>
    <t>③</t>
    <phoneticPr fontId="3"/>
  </si>
  <si>
    <t>使用施設
及び備品</t>
    <rPh sb="0" eb="2">
      <t>シヨウ</t>
    </rPh>
    <rPh sb="2" eb="4">
      <t>シセツ</t>
    </rPh>
    <phoneticPr fontId="3"/>
  </si>
  <si>
    <t>マイク</t>
    <phoneticPr fontId="3"/>
  </si>
  <si>
    <t>本</t>
    <rPh sb="0" eb="1">
      <t>ホン</t>
    </rPh>
    <phoneticPr fontId="3"/>
  </si>
  <si>
    <t>プロジェクター
(有料)</t>
    <rPh sb="9" eb="11">
      <t>ユウリョウ</t>
    </rPh>
    <phoneticPr fontId="3"/>
  </si>
  <si>
    <t>有・無</t>
    <rPh sb="0" eb="1">
      <t>アリ</t>
    </rPh>
    <rPh sb="2" eb="3">
      <t>ム</t>
    </rPh>
    <phoneticPr fontId="3"/>
  </si>
  <si>
    <t>駐車場利用
希望台数</t>
    <rPh sb="0" eb="3">
      <t>チュウシャジョウ</t>
    </rPh>
    <rPh sb="3" eb="5">
      <t>リヨウ</t>
    </rPh>
    <rPh sb="6" eb="8">
      <t>キボウ</t>
    </rPh>
    <rPh sb="8" eb="10">
      <t>ダイスウ</t>
    </rPh>
    <phoneticPr fontId="3"/>
  </si>
  <si>
    <t>台</t>
    <rPh sb="0" eb="1">
      <t>ダイ</t>
    </rPh>
    <phoneticPr fontId="3"/>
  </si>
  <si>
    <t>1,000円</t>
    <rPh sb="5" eb="6">
      <t>エン</t>
    </rPh>
    <phoneticPr fontId="3"/>
  </si>
  <si>
    <t>プロジェクター
（スクリーン込）</t>
    <rPh sb="14" eb="15">
      <t>コ</t>
    </rPh>
    <phoneticPr fontId="3"/>
  </si>
  <si>
    <t>3,000円</t>
    <rPh sb="5" eb="6">
      <t>エン</t>
    </rPh>
    <phoneticPr fontId="3"/>
  </si>
  <si>
    <t>(注）</t>
    <rPh sb="1" eb="2">
      <t>チュウ</t>
    </rPh>
    <phoneticPr fontId="3"/>
  </si>
  <si>
    <t>湖南支部利用</t>
    <rPh sb="0" eb="4">
      <t>シブ</t>
    </rPh>
    <rPh sb="4" eb="6">
      <t>リヨウ</t>
    </rPh>
    <phoneticPr fontId="3"/>
  </si>
  <si>
    <t>受付押印欄</t>
    <rPh sb="0" eb="2">
      <t>ウケツケ</t>
    </rPh>
    <rPh sb="2" eb="4">
      <t>オウイン</t>
    </rPh>
    <rPh sb="4" eb="5">
      <t>ラン</t>
    </rPh>
    <phoneticPr fontId="3"/>
  </si>
  <si>
    <t>駐車場利用可能番号</t>
    <rPh sb="0" eb="3">
      <t>チュウシャジョウ</t>
    </rPh>
    <rPh sb="3" eb="7">
      <t>リヨウカノウ</t>
    </rPh>
    <rPh sb="7" eb="9">
      <t>バンゴウ</t>
    </rPh>
    <phoneticPr fontId="3"/>
  </si>
  <si>
    <t>開錠・施錠</t>
    <rPh sb="0" eb="2">
      <t>カイジョウ</t>
    </rPh>
    <rPh sb="3" eb="5">
      <t>セジョウ</t>
    </rPh>
    <phoneticPr fontId="3"/>
  </si>
  <si>
    <t>開</t>
    <rPh sb="0" eb="1">
      <t>カイ</t>
    </rPh>
    <phoneticPr fontId="3"/>
  </si>
  <si>
    <t>：</t>
    <phoneticPr fontId="3"/>
  </si>
  <si>
    <t>閉</t>
    <rPh sb="0" eb="1">
      <t>シ</t>
    </rPh>
    <phoneticPr fontId="3"/>
  </si>
  <si>
    <t>-</t>
    <phoneticPr fontId="2"/>
  </si>
  <si>
    <t>（入場予定人員)</t>
    <rPh sb="1" eb="3">
      <t>ニュウジョウ</t>
    </rPh>
    <rPh sb="3" eb="5">
      <t>ヨテイ</t>
    </rPh>
    <rPh sb="5" eb="7">
      <t>ジンイン</t>
    </rPh>
    <phoneticPr fontId="3"/>
  </si>
  <si>
    <t>日時</t>
    <rPh sb="0" eb="2">
      <t>ニチジ</t>
    </rPh>
    <phoneticPr fontId="2"/>
  </si>
  <si>
    <t>利用規約を厳守の上、下記のとおり申し込みます。</t>
    <rPh sb="0" eb="2">
      <t>リヨウ</t>
    </rPh>
    <rPh sb="2" eb="4">
      <t>キヤク</t>
    </rPh>
    <rPh sb="5" eb="7">
      <t>ゲンシュ</t>
    </rPh>
    <rPh sb="8" eb="9">
      <t>ウエ</t>
    </rPh>
    <rPh sb="10" eb="12">
      <t>カキ</t>
    </rPh>
    <rPh sb="16" eb="17">
      <t>モウ</t>
    </rPh>
    <rPh sb="18" eb="19">
      <t>コ</t>
    </rPh>
    <phoneticPr fontId="3"/>
  </si>
  <si>
    <t>湖南建設会館3階会議室使用申込書</t>
    <rPh sb="0" eb="6">
      <t>カイカン</t>
    </rPh>
    <rPh sb="7" eb="8">
      <t>カイ</t>
    </rPh>
    <rPh sb="8" eb="11">
      <t>カイギシツ</t>
    </rPh>
    <rPh sb="11" eb="13">
      <t>シヨウ</t>
    </rPh>
    <rPh sb="13" eb="15">
      <t>モウシコミ</t>
    </rPh>
    <rPh sb="15" eb="16">
      <t>ショ</t>
    </rPh>
    <phoneticPr fontId="3"/>
  </si>
  <si>
    <t>9時～12時</t>
    <rPh sb="1" eb="2">
      <t>ジ</t>
    </rPh>
    <rPh sb="5" eb="6">
      <t>ジ</t>
    </rPh>
    <phoneticPr fontId="2"/>
  </si>
  <si>
    <t>13時～17時</t>
    <rPh sb="2" eb="3">
      <t>ジ</t>
    </rPh>
    <rPh sb="6" eb="7">
      <t>ジ</t>
    </rPh>
    <phoneticPr fontId="2"/>
  </si>
  <si>
    <t>5,000円</t>
    <rPh sb="5" eb="6">
      <t>エン</t>
    </rPh>
    <phoneticPr fontId="2"/>
  </si>
  <si>
    <t>6,000円</t>
    <rPh sb="5" eb="6">
      <t>エン</t>
    </rPh>
    <phoneticPr fontId="2"/>
  </si>
  <si>
    <t>マイク（1本／日）</t>
    <rPh sb="5" eb="6">
      <t>ホン</t>
    </rPh>
    <rPh sb="7" eb="8">
      <t>ヒ</t>
    </rPh>
    <phoneticPr fontId="3"/>
  </si>
  <si>
    <t>・施設内は綺麗にご利用いただき、全て現状復帰の状態でご返返却ください。</t>
    <rPh sb="1" eb="3">
      <t>シセツ</t>
    </rPh>
    <rPh sb="3" eb="4">
      <t>ナイ</t>
    </rPh>
    <rPh sb="5" eb="7">
      <t>キレイ</t>
    </rPh>
    <rPh sb="9" eb="11">
      <t>リヨウ</t>
    </rPh>
    <rPh sb="16" eb="17">
      <t>スベ</t>
    </rPh>
    <rPh sb="18" eb="20">
      <t>ゲンジョウ</t>
    </rPh>
    <rPh sb="20" eb="22">
      <t>フッキ</t>
    </rPh>
    <rPh sb="23" eb="25">
      <t>ジョウタイ</t>
    </rPh>
    <rPh sb="27" eb="28">
      <t>ヘン</t>
    </rPh>
    <rPh sb="28" eb="30">
      <t>ヘンキャク</t>
    </rPh>
    <phoneticPr fontId="3"/>
  </si>
  <si>
    <t>・会場の設営に関しては、使用者側で行い、使用後は元の位置に戻してください。</t>
    <rPh sb="12" eb="14">
      <t>シヨウ</t>
    </rPh>
    <rPh sb="20" eb="22">
      <t>シヨウ</t>
    </rPh>
    <phoneticPr fontId="3"/>
  </si>
  <si>
    <t>・駐車場のご利用については、申込時にご申請いただきますが、ご希望に添えない場合がございます。</t>
    <rPh sb="1" eb="4">
      <t>チュウシャジョウ</t>
    </rPh>
    <rPh sb="6" eb="8">
      <t>リヨウ</t>
    </rPh>
    <rPh sb="14" eb="16">
      <t>モウシコミ</t>
    </rPh>
    <rPh sb="16" eb="17">
      <t>ジ</t>
    </rPh>
    <rPh sb="19" eb="21">
      <t>シンセイ</t>
    </rPh>
    <rPh sb="30" eb="32">
      <t>キボウ</t>
    </rPh>
    <rPh sb="33" eb="34">
      <t>ソ</t>
    </rPh>
    <rPh sb="37" eb="39">
      <t>バアイ</t>
    </rPh>
    <phoneticPr fontId="3"/>
  </si>
  <si>
    <t>名</t>
    <phoneticPr fontId="2"/>
  </si>
  <si>
    <t>csv_type(変更不可)</t>
  </si>
  <si>
    <t>行形式</t>
  </si>
  <si>
    <t>取引先名称</t>
  </si>
  <si>
    <t>件名</t>
  </si>
  <si>
    <t>請求日</t>
  </si>
  <si>
    <t>お支払期限</t>
  </si>
  <si>
    <t>請求書番号</t>
  </si>
  <si>
    <t>売上計上日</t>
  </si>
  <si>
    <t>メモ</t>
  </si>
  <si>
    <t>タグ</t>
  </si>
  <si>
    <t>小計</t>
  </si>
  <si>
    <t>消費税</t>
  </si>
  <si>
    <t>合計金額</t>
  </si>
  <si>
    <t>取引先敬称</t>
  </si>
  <si>
    <t>取引先郵便番号</t>
  </si>
  <si>
    <t>取引先都道府県</t>
  </si>
  <si>
    <t>取引先住所1</t>
  </si>
  <si>
    <t>取引先住所2</t>
  </si>
  <si>
    <t>取引先部署</t>
  </si>
  <si>
    <t>取引先担当者役職</t>
  </si>
  <si>
    <t>取引先担当者氏名</t>
  </si>
  <si>
    <t>自社担当者氏名</t>
  </si>
  <si>
    <t>備考</t>
  </si>
  <si>
    <t>振込先</t>
  </si>
  <si>
    <t>入金ステータス</t>
  </si>
  <si>
    <t>メール送信ステータス</t>
  </si>
  <si>
    <t>郵送ステータス</t>
  </si>
  <si>
    <t>ダウンロードステータス</t>
  </si>
  <si>
    <t>納品日</t>
  </si>
  <si>
    <t>品名</t>
  </si>
  <si>
    <t>品目コード</t>
  </si>
  <si>
    <t>単価</t>
  </si>
  <si>
    <t>数量</t>
  </si>
  <si>
    <t>単位</t>
  </si>
  <si>
    <t>納品書番号</t>
  </si>
  <si>
    <t>詳細</t>
  </si>
  <si>
    <t>金額</t>
  </si>
  <si>
    <t>品目消費税率</t>
  </si>
  <si>
    <t>請求書</t>
  </si>
  <si>
    <t>御中</t>
  </si>
  <si>
    <t>恐れ入りますが、振込手数料は貴社にてご負担いただきますようお願いいたします。</t>
  </si>
  <si>
    <t>滋賀銀行 草津支店（店番号 211）普通預金 46313</t>
  </si>
  <si>
    <t>品目</t>
  </si>
  <si>
    <t>・キャンセル料が発生いたします。
　15日営業日前から50%、5日営業日前から～当日100％</t>
    <rPh sb="21" eb="24">
      <t>エイギョウビ</t>
    </rPh>
    <rPh sb="33" eb="36">
      <t>エイギョウビ</t>
    </rPh>
    <phoneticPr fontId="3"/>
  </si>
  <si>
    <t>3階会議室　時間利用</t>
    <rPh sb="1" eb="2">
      <t>ガイ</t>
    </rPh>
    <rPh sb="2" eb="5">
      <t>カイギシツ</t>
    </rPh>
    <rPh sb="6" eb="8">
      <t>ジカン</t>
    </rPh>
    <rPh sb="8" eb="10">
      <t>リヨウ</t>
    </rPh>
    <phoneticPr fontId="2"/>
  </si>
  <si>
    <t>午前</t>
    <rPh sb="0" eb="2">
      <t>ゴゼン</t>
    </rPh>
    <phoneticPr fontId="2"/>
  </si>
  <si>
    <t>午後</t>
    <rPh sb="0" eb="2">
      <t>ゴゴ</t>
    </rPh>
    <phoneticPr fontId="2"/>
  </si>
  <si>
    <t>ご希望がございましたらご記入ください。</t>
    <rPh sb="1" eb="3">
      <t>キボウ</t>
    </rPh>
    <rPh sb="12" eb="14">
      <t>キニュウ</t>
    </rPh>
    <phoneticPr fontId="2"/>
  </si>
  <si>
    <t>・添付の規定と利用規約をご確認ください。</t>
    <rPh sb="1" eb="3">
      <t>テンプ</t>
    </rPh>
    <rPh sb="4" eb="6">
      <t>キテイ</t>
    </rPh>
    <rPh sb="7" eb="9">
      <t>リヨウ</t>
    </rPh>
    <rPh sb="9" eb="11">
      <t>キヤク</t>
    </rPh>
    <rPh sb="13" eb="15">
      <t>カクニン</t>
    </rPh>
    <phoneticPr fontId="2"/>
  </si>
  <si>
    <t>使用料（税別）</t>
    <rPh sb="0" eb="3">
      <t>シヨウリョウ</t>
    </rPh>
    <rPh sb="4" eb="6">
      <t>ゼイベツ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</si>
</sst>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;@"/>
  </numFmts>
  <fonts count="7" x14ac:knownFonts="1">
    <font>
      <sz val="11"/>
      <color theme="1"/>
      <name val="游ゴシック"/>
      <family val="2"/>
      <scheme val="minor"/>
    </font>
    <font>
      <sz val="11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2"/>
      <name val="BIZ UDP明朝 Medium"/>
      <family val="1"/>
      <charset val="128"/>
    </font>
    <font>
      <sz val="10"/>
      <name val="BIZ UDP明朝 Medium"/>
      <family val="1"/>
      <charset val="128"/>
    </font>
    <font>
      <sz val="10"/>
      <color indexed="10"/>
      <name val="BIZ UDP明朝 Medium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9">
    <xf numFmtId="0" fontId="0" fillId="0" borderId="0" xfId="0"/>
    <xf numFmtId="0" fontId="5" fillId="0" borderId="0" xfId="1" applyFont="1"/>
    <xf numFmtId="0" fontId="5" fillId="0" borderId="4" xfId="1" applyFont="1" applyBorder="1"/>
    <xf numFmtId="0" fontId="5" fillId="0" borderId="0" xfId="1" applyFont="1" applyAlignment="1">
      <alignment horizontal="center"/>
    </xf>
    <xf numFmtId="0" fontId="5" fillId="0" borderId="5" xfId="1" applyFont="1" applyBorder="1"/>
    <xf numFmtId="0" fontId="5" fillId="0" borderId="1" xfId="1" applyFont="1" applyBorder="1" applyAlignment="1">
      <alignment vertical="center"/>
    </xf>
    <xf numFmtId="0" fontId="5" fillId="0" borderId="2" xfId="1" applyFont="1" applyBorder="1" applyAlignment="1">
      <alignment vertical="center"/>
    </xf>
    <xf numFmtId="0" fontId="5" fillId="0" borderId="2" xfId="1" applyFont="1" applyBorder="1"/>
    <xf numFmtId="0" fontId="5" fillId="0" borderId="3" xfId="1" applyFont="1" applyBorder="1"/>
    <xf numFmtId="0" fontId="5" fillId="0" borderId="0" xfId="1" applyFont="1" applyAlignment="1">
      <alignment horizontal="center" vertical="center"/>
    </xf>
    <xf numFmtId="0" fontId="5" fillId="0" borderId="9" xfId="1" applyFont="1" applyBorder="1"/>
    <xf numFmtId="0" fontId="5" fillId="0" borderId="4" xfId="1" applyFont="1" applyBorder="1" applyAlignment="1">
      <alignment vertical="center"/>
    </xf>
    <xf numFmtId="0" fontId="5" fillId="0" borderId="0" xfId="1" applyFont="1" applyAlignment="1">
      <alignment vertical="center"/>
    </xf>
    <xf numFmtId="0" fontId="5" fillId="0" borderId="8" xfId="1" applyFont="1" applyBorder="1" applyAlignment="1">
      <alignment vertical="center"/>
    </xf>
    <xf numFmtId="0" fontId="5" fillId="0" borderId="9" xfId="1" applyFont="1" applyBorder="1" applyAlignment="1">
      <alignment vertical="center"/>
    </xf>
    <xf numFmtId="0" fontId="5" fillId="0" borderId="5" xfId="1" applyFont="1" applyBorder="1" applyAlignment="1">
      <alignment vertical="center"/>
    </xf>
    <xf numFmtId="0" fontId="5" fillId="0" borderId="6" xfId="1" applyFont="1" applyBorder="1" applyAlignment="1">
      <alignment vertical="center"/>
    </xf>
    <xf numFmtId="0" fontId="5" fillId="0" borderId="14" xfId="1" applyFont="1" applyBorder="1" applyAlignment="1">
      <alignment vertical="center"/>
    </xf>
    <xf numFmtId="0" fontId="5" fillId="0" borderId="15" xfId="1" applyFont="1" applyBorder="1" applyAlignment="1">
      <alignment vertical="center"/>
    </xf>
    <xf numFmtId="0" fontId="6" fillId="0" borderId="0" xfId="1" applyFont="1"/>
    <xf numFmtId="0" fontId="5" fillId="0" borderId="8" xfId="1" applyFont="1" applyBorder="1"/>
    <xf numFmtId="0" fontId="5" fillId="0" borderId="6" xfId="1" applyFont="1" applyBorder="1"/>
    <xf numFmtId="0" fontId="5" fillId="0" borderId="4" xfId="1" applyFont="1" applyBorder="1" applyAlignment="1">
      <alignment horizontal="center" vertical="center" wrapText="1"/>
    </xf>
    <xf numFmtId="0" fontId="5" fillId="0" borderId="0" xfId="1" applyFont="1" applyAlignment="1">
      <alignment horizontal="center" vertical="center" readingOrder="1"/>
    </xf>
    <xf numFmtId="0" fontId="5" fillId="0" borderId="0" xfId="1" applyFont="1" applyAlignment="1">
      <alignment horizontal="center" vertical="center" wrapText="1"/>
    </xf>
    <xf numFmtId="0" fontId="5" fillId="0" borderId="0" xfId="1" applyFont="1" applyAlignment="1">
      <alignment horizontal="left" vertical="center"/>
    </xf>
    <xf numFmtId="0" fontId="5" fillId="0" borderId="5" xfId="1" applyFont="1" applyBorder="1" applyAlignment="1">
      <alignment wrapText="1"/>
    </xf>
    <xf numFmtId="0" fontId="5" fillId="0" borderId="1" xfId="1" applyFont="1" applyBorder="1" applyAlignment="1">
      <alignment vertical="top"/>
    </xf>
    <xf numFmtId="0" fontId="5" fillId="0" borderId="2" xfId="1" applyFont="1" applyBorder="1" applyAlignment="1">
      <alignment vertical="top"/>
    </xf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9" fontId="0" fillId="0" borderId="0" xfId="0" applyNumberFormat="1" applyAlignment="1">
      <alignment vertical="center"/>
    </xf>
    <xf numFmtId="3" fontId="0" fillId="0" borderId="0" xfId="0" applyNumberFormat="1" applyAlignment="1">
      <alignment vertical="center"/>
    </xf>
    <xf numFmtId="0" fontId="0" fillId="2" borderId="0" xfId="0" applyFill="1" applyAlignment="1">
      <alignment vertical="center"/>
    </xf>
    <xf numFmtId="0" fontId="5" fillId="0" borderId="2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 shrinkToFit="1"/>
    </xf>
    <xf numFmtId="3" fontId="5" fillId="0" borderId="7" xfId="1" applyNumberFormat="1" applyFont="1" applyBorder="1" applyAlignment="1">
      <alignment horizontal="center" vertical="center" shrinkToFit="1"/>
    </xf>
    <xf numFmtId="0" fontId="5" fillId="0" borderId="4" xfId="1" applyFont="1" applyBorder="1" applyAlignment="1">
      <alignment horizontal="left" vertical="top"/>
    </xf>
    <xf numFmtId="0" fontId="5" fillId="0" borderId="0" xfId="1" applyFont="1" applyAlignment="1">
      <alignment horizontal="left" vertical="top"/>
    </xf>
    <xf numFmtId="0" fontId="5" fillId="0" borderId="8" xfId="1" applyFont="1" applyBorder="1" applyAlignment="1">
      <alignment horizontal="left" vertical="top"/>
    </xf>
    <xf numFmtId="0" fontId="5" fillId="0" borderId="9" xfId="1" applyFont="1" applyBorder="1" applyAlignment="1">
      <alignment horizontal="left" vertical="top"/>
    </xf>
    <xf numFmtId="0" fontId="5" fillId="0" borderId="5" xfId="1" applyFont="1" applyBorder="1" applyAlignment="1">
      <alignment horizontal="left" vertical="top"/>
    </xf>
    <xf numFmtId="0" fontId="5" fillId="0" borderId="6" xfId="1" applyFont="1" applyBorder="1" applyAlignment="1">
      <alignment horizontal="left" vertical="top"/>
    </xf>
    <xf numFmtId="0" fontId="5" fillId="0" borderId="7" xfId="1" applyFont="1" applyBorder="1" applyAlignment="1">
      <alignment horizontal="center" vertical="center" wrapText="1" shrinkToFit="1"/>
    </xf>
    <xf numFmtId="0" fontId="5" fillId="0" borderId="0" xfId="1" applyFont="1" applyAlignment="1">
      <alignment horizontal="center" vertical="center"/>
    </xf>
    <xf numFmtId="0" fontId="5" fillId="0" borderId="0" xfId="1" applyFont="1" applyAlignment="1">
      <alignment horizontal="left" vertical="center" wrapText="1" readingOrder="1"/>
    </xf>
    <xf numFmtId="0" fontId="5" fillId="0" borderId="8" xfId="1" applyFont="1" applyBorder="1" applyAlignment="1">
      <alignment horizontal="left" vertical="center" wrapText="1" readingOrder="1"/>
    </xf>
    <xf numFmtId="0" fontId="5" fillId="0" borderId="14" xfId="1" applyFont="1" applyBorder="1" applyAlignment="1">
      <alignment horizontal="center" vertical="center" shrinkToFit="1"/>
    </xf>
    <xf numFmtId="0" fontId="5" fillId="0" borderId="15" xfId="1" applyFont="1" applyBorder="1" applyAlignment="1">
      <alignment horizontal="center" vertical="center" shrinkToFit="1"/>
    </xf>
    <xf numFmtId="0" fontId="5" fillId="0" borderId="16" xfId="1" applyFont="1" applyBorder="1" applyAlignment="1">
      <alignment horizontal="center" vertical="center" shrinkToFit="1"/>
    </xf>
    <xf numFmtId="0" fontId="5" fillId="0" borderId="4" xfId="1" applyFont="1" applyBorder="1" applyAlignment="1">
      <alignment horizontal="center" vertical="center"/>
    </xf>
    <xf numFmtId="49" fontId="5" fillId="0" borderId="0" xfId="1" applyNumberFormat="1" applyFont="1" applyAlignment="1">
      <alignment horizontal="center" vertical="center"/>
    </xf>
    <xf numFmtId="0" fontId="5" fillId="0" borderId="14" xfId="1" applyFont="1" applyBorder="1" applyAlignment="1">
      <alignment horizontal="center" vertical="center" wrapText="1"/>
    </xf>
    <xf numFmtId="0" fontId="5" fillId="0" borderId="15" xfId="1" applyFont="1" applyBorder="1" applyAlignment="1">
      <alignment horizontal="center" vertical="center" wrapText="1"/>
    </xf>
    <xf numFmtId="0" fontId="5" fillId="0" borderId="14" xfId="1" applyFont="1" applyBorder="1" applyAlignment="1">
      <alignment horizontal="right" vertical="center"/>
    </xf>
    <xf numFmtId="0" fontId="5" fillId="0" borderId="15" xfId="1" applyFont="1" applyBorder="1" applyAlignment="1">
      <alignment horizontal="right" vertical="center"/>
    </xf>
    <xf numFmtId="0" fontId="5" fillId="0" borderId="15" xfId="1" applyFont="1" applyBorder="1" applyAlignment="1">
      <alignment horizontal="center" vertical="center"/>
    </xf>
    <xf numFmtId="0" fontId="5" fillId="0" borderId="16" xfId="1" applyFont="1" applyBorder="1" applyAlignment="1">
      <alignment horizontal="center" vertical="center"/>
    </xf>
    <xf numFmtId="0" fontId="5" fillId="0" borderId="10" xfId="1" applyFont="1" applyBorder="1" applyAlignment="1">
      <alignment horizontal="center" vertical="center" shrinkToFit="1"/>
    </xf>
    <xf numFmtId="0" fontId="5" fillId="0" borderId="11" xfId="1" applyFont="1" applyBorder="1" applyAlignment="1">
      <alignment horizontal="center" vertical="center" shrinkToFit="1"/>
    </xf>
    <xf numFmtId="0" fontId="5" fillId="0" borderId="12" xfId="1" applyFont="1" applyBorder="1" applyAlignment="1">
      <alignment horizontal="center" vertical="center" shrinkToFit="1"/>
    </xf>
    <xf numFmtId="0" fontId="5" fillId="0" borderId="4" xfId="1" applyFont="1" applyBorder="1" applyAlignment="1">
      <alignment horizontal="center" vertical="center" shrinkToFit="1"/>
    </xf>
    <xf numFmtId="0" fontId="5" fillId="0" borderId="0" xfId="1" applyFont="1" applyAlignment="1">
      <alignment horizontal="center" vertical="center" shrinkToFit="1"/>
    </xf>
    <xf numFmtId="0" fontId="5" fillId="0" borderId="8" xfId="1" applyFont="1" applyBorder="1" applyAlignment="1">
      <alignment horizontal="center" vertical="center" shrinkToFit="1"/>
    </xf>
    <xf numFmtId="0" fontId="5" fillId="0" borderId="13" xfId="1" applyFont="1" applyBorder="1" applyAlignment="1">
      <alignment horizontal="center" vertical="center" shrinkToFit="1"/>
    </xf>
    <xf numFmtId="0" fontId="5" fillId="0" borderId="14" xfId="1" applyFont="1" applyBorder="1" applyAlignment="1">
      <alignment horizontal="center" vertical="center"/>
    </xf>
    <xf numFmtId="0" fontId="5" fillId="0" borderId="16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5" fillId="0" borderId="8" xfId="1" applyFont="1" applyBorder="1" applyAlignment="1">
      <alignment horizontal="center" vertical="center"/>
    </xf>
    <xf numFmtId="0" fontId="5" fillId="0" borderId="9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5" fillId="0" borderId="1" xfId="1" applyFont="1" applyBorder="1" applyAlignment="1">
      <alignment horizontal="left" vertical="center"/>
    </xf>
    <xf numFmtId="0" fontId="5" fillId="0" borderId="2" xfId="1" applyFont="1" applyBorder="1" applyAlignment="1">
      <alignment horizontal="left" vertical="center"/>
    </xf>
    <xf numFmtId="0" fontId="5" fillId="0" borderId="3" xfId="1" applyFont="1" applyBorder="1" applyAlignment="1">
      <alignment horizontal="left" vertical="center"/>
    </xf>
    <xf numFmtId="0" fontId="5" fillId="0" borderId="2" xfId="1" applyFont="1" applyBorder="1" applyAlignment="1">
      <alignment horizontal="right"/>
    </xf>
    <xf numFmtId="0" fontId="4" fillId="0" borderId="1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176" fontId="5" fillId="0" borderId="5" xfId="1" applyNumberFormat="1" applyFont="1" applyBorder="1" applyAlignment="1">
      <alignment horizontal="right"/>
    </xf>
    <xf numFmtId="176" fontId="5" fillId="0" borderId="6" xfId="1" applyNumberFormat="1" applyFont="1" applyBorder="1" applyAlignment="1">
      <alignment horizontal="right"/>
    </xf>
    <xf numFmtId="0" fontId="5" fillId="0" borderId="7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left"/>
    </xf>
    <xf numFmtId="0" fontId="5" fillId="0" borderId="6" xfId="1" applyFont="1" applyBorder="1" applyAlignment="1">
      <alignment horizontal="left"/>
    </xf>
    <xf numFmtId="176" fontId="5" fillId="0" borderId="0" xfId="1" applyNumberFormat="1" applyFont="1" applyAlignment="1">
      <alignment horizontal="center" vertical="center"/>
    </xf>
    <xf numFmtId="176" fontId="5" fillId="0" borderId="5" xfId="1" applyNumberFormat="1" applyFont="1" applyBorder="1" applyAlignment="1">
      <alignment horizontal="center" vertical="center"/>
    </xf>
  </cellXfs>
  <cellStyles count="2">
    <cellStyle name="標準" xfId="0" builtinId="0"/>
    <cellStyle name="標準 2" xfId="1" xr:uid="{B2490207-0F44-4889-BD87-E6F53A9343A6}"/>
  </cellStyles>
  <dxfs count="0"/>
  <tableStyles count="0" defaultTableStyle="TableStyleMedium2" defaultPivotStyle="PivotStyleLight16"/>
  <colors>
    <mruColors>
      <color rgb="FFBEFB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82134E-F857-446F-AFE7-B7405B8A77C0}">
  <sheetPr>
    <pageSetUpPr fitToPage="1"/>
  </sheetPr>
  <dimension ref="A1:AR28"/>
  <sheetViews>
    <sheetView tabSelected="1" zoomScale="90" zoomScaleNormal="90" zoomScaleSheetLayoutView="80" workbookViewId="0">
      <selection activeCell="AO12" sqref="AO12"/>
    </sheetView>
  </sheetViews>
  <sheetFormatPr defaultColWidth="3" defaultRowHeight="17.25" customHeight="1" x14ac:dyDescent="0.15"/>
  <cols>
    <col min="1" max="16384" width="3" style="1"/>
  </cols>
  <sheetData>
    <row r="1" spans="1:44" ht="28.5" customHeight="1" x14ac:dyDescent="0.15">
      <c r="A1" s="78" t="s">
        <v>34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79"/>
      <c r="Z1" s="79"/>
      <c r="AA1" s="79"/>
      <c r="AB1" s="79"/>
      <c r="AC1" s="79"/>
      <c r="AD1" s="79"/>
      <c r="AE1" s="79"/>
      <c r="AF1" s="79"/>
      <c r="AG1" s="79"/>
      <c r="AH1" s="80"/>
    </row>
    <row r="2" spans="1:44" ht="21.75" customHeight="1" x14ac:dyDescent="0.15">
      <c r="A2" s="2"/>
      <c r="B2" s="1" t="s">
        <v>33</v>
      </c>
      <c r="I2" s="3"/>
      <c r="J2" s="3"/>
      <c r="K2" s="3"/>
      <c r="L2" s="3"/>
      <c r="M2" s="3"/>
      <c r="N2" s="3"/>
      <c r="O2" s="3"/>
      <c r="P2" s="3"/>
      <c r="Q2" s="3"/>
      <c r="Z2" s="4"/>
      <c r="AA2" s="4"/>
      <c r="AB2" s="81"/>
      <c r="AC2" s="81"/>
      <c r="AD2" s="81"/>
      <c r="AE2" s="81"/>
      <c r="AF2" s="81"/>
      <c r="AG2" s="81"/>
      <c r="AH2" s="82"/>
    </row>
    <row r="3" spans="1:44" ht="28.5" customHeight="1" x14ac:dyDescent="0.15">
      <c r="A3" s="67" t="s">
        <v>0</v>
      </c>
      <c r="B3" s="68"/>
      <c r="C3" s="69"/>
      <c r="D3" s="83" t="s">
        <v>1</v>
      </c>
      <c r="E3" s="83"/>
      <c r="F3" s="83"/>
      <c r="G3" s="83"/>
      <c r="H3" s="5" t="s">
        <v>2</v>
      </c>
      <c r="I3" s="68"/>
      <c r="J3" s="68"/>
      <c r="K3" s="68"/>
      <c r="L3" s="6" t="s">
        <v>30</v>
      </c>
      <c r="M3" s="68"/>
      <c r="N3" s="68"/>
      <c r="O3" s="68"/>
      <c r="P3" s="68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8"/>
    </row>
    <row r="4" spans="1:44" ht="32.25" customHeight="1" x14ac:dyDescent="0.15">
      <c r="A4" s="50"/>
      <c r="B4" s="44"/>
      <c r="C4" s="70"/>
      <c r="D4" s="83"/>
      <c r="E4" s="83"/>
      <c r="F4" s="83"/>
      <c r="G4" s="83"/>
      <c r="H4" s="10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6"/>
    </row>
    <row r="5" spans="1:44" ht="32.25" customHeight="1" x14ac:dyDescent="0.15">
      <c r="A5" s="50"/>
      <c r="B5" s="44"/>
      <c r="C5" s="70"/>
      <c r="D5" s="83" t="s">
        <v>3</v>
      </c>
      <c r="E5" s="83"/>
      <c r="F5" s="83"/>
      <c r="G5" s="83"/>
      <c r="H5" s="74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6"/>
    </row>
    <row r="6" spans="1:44" ht="32.25" customHeight="1" x14ac:dyDescent="0.15">
      <c r="A6" s="50"/>
      <c r="B6" s="44"/>
      <c r="C6" s="70"/>
      <c r="D6" s="84" t="s">
        <v>4</v>
      </c>
      <c r="E6" s="68"/>
      <c r="F6" s="68"/>
      <c r="G6" s="68"/>
      <c r="H6" s="74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75"/>
      <c r="AE6" s="75"/>
      <c r="AF6" s="75"/>
      <c r="AG6" s="75"/>
      <c r="AH6" s="76"/>
    </row>
    <row r="7" spans="1:44" ht="32.25" customHeight="1" x14ac:dyDescent="0.15">
      <c r="A7" s="50"/>
      <c r="B7" s="44"/>
      <c r="C7" s="70"/>
      <c r="D7" s="67" t="s">
        <v>5</v>
      </c>
      <c r="E7" s="68"/>
      <c r="F7" s="68"/>
      <c r="G7" s="69"/>
      <c r="H7" s="74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75"/>
      <c r="Y7" s="75"/>
      <c r="Z7" s="75"/>
      <c r="AA7" s="75"/>
      <c r="AB7" s="75"/>
      <c r="AC7" s="75"/>
      <c r="AD7" s="75"/>
      <c r="AE7" s="75"/>
      <c r="AF7" s="75"/>
      <c r="AG7" s="75"/>
      <c r="AH7" s="76"/>
    </row>
    <row r="8" spans="1:44" ht="32.25" customHeight="1" x14ac:dyDescent="0.15">
      <c r="A8" s="67" t="s">
        <v>6</v>
      </c>
      <c r="B8" s="68"/>
      <c r="C8" s="68"/>
      <c r="D8" s="74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6" t="s">
        <v>31</v>
      </c>
      <c r="Y8" s="7"/>
      <c r="Z8" s="7"/>
      <c r="AA8" s="7"/>
      <c r="AB8" s="7"/>
      <c r="AC8" s="77"/>
      <c r="AD8" s="77"/>
      <c r="AE8" s="77"/>
      <c r="AF8" s="77"/>
      <c r="AG8" s="34" t="s">
        <v>43</v>
      </c>
      <c r="AH8" s="8"/>
    </row>
    <row r="9" spans="1:44" ht="32.25" customHeight="1" x14ac:dyDescent="0.15">
      <c r="A9" s="50" t="s">
        <v>32</v>
      </c>
      <c r="B9" s="44"/>
      <c r="C9" s="70"/>
      <c r="D9" s="11" t="s">
        <v>7</v>
      </c>
      <c r="E9" s="87"/>
      <c r="F9" s="87"/>
      <c r="G9" s="87"/>
      <c r="H9" s="87"/>
      <c r="I9" s="87"/>
      <c r="J9" s="87"/>
      <c r="K9" s="87"/>
      <c r="L9" s="87"/>
      <c r="M9" s="87"/>
      <c r="N9" s="87"/>
      <c r="O9" s="87"/>
      <c r="P9" s="12" t="s">
        <v>9</v>
      </c>
      <c r="Q9" s="44" t="str">
        <f>TEXT(E9,"aaaa")</f>
        <v>土曜日</v>
      </c>
      <c r="R9" s="44"/>
      <c r="S9" s="44"/>
      <c r="T9" s="12" t="s">
        <v>10</v>
      </c>
      <c r="U9" s="12"/>
      <c r="V9" s="12"/>
      <c r="W9" s="44" t="s">
        <v>89</v>
      </c>
      <c r="X9" s="44"/>
      <c r="Y9" s="44"/>
      <c r="Z9" s="44"/>
      <c r="AA9" s="44"/>
      <c r="AB9" s="12"/>
      <c r="AC9" s="44" t="s">
        <v>90</v>
      </c>
      <c r="AD9" s="44"/>
      <c r="AE9" s="44"/>
      <c r="AF9" s="44"/>
      <c r="AG9" s="44"/>
      <c r="AH9" s="13"/>
    </row>
    <row r="10" spans="1:44" ht="32.25" customHeight="1" x14ac:dyDescent="0.15">
      <c r="A10" s="50"/>
      <c r="B10" s="44"/>
      <c r="C10" s="70"/>
      <c r="D10" s="11" t="s">
        <v>8</v>
      </c>
      <c r="E10" s="87"/>
      <c r="F10" s="87"/>
      <c r="G10" s="87"/>
      <c r="H10" s="87"/>
      <c r="I10" s="87"/>
      <c r="J10" s="87"/>
      <c r="K10" s="87"/>
      <c r="L10" s="87"/>
      <c r="M10" s="87"/>
      <c r="N10" s="87"/>
      <c r="O10" s="87"/>
      <c r="P10" s="12" t="s">
        <v>9</v>
      </c>
      <c r="Q10" s="44" t="str">
        <f>TEXT(E10,"aaaa")</f>
        <v>土曜日</v>
      </c>
      <c r="R10" s="44"/>
      <c r="S10" s="44"/>
      <c r="T10" s="12" t="s">
        <v>10</v>
      </c>
      <c r="U10" s="12"/>
      <c r="V10" s="12"/>
      <c r="W10" s="44" t="s">
        <v>89</v>
      </c>
      <c r="X10" s="44"/>
      <c r="Y10" s="44"/>
      <c r="Z10" s="44"/>
      <c r="AA10" s="44"/>
      <c r="AB10" s="12"/>
      <c r="AC10" s="44" t="s">
        <v>90</v>
      </c>
      <c r="AD10" s="44"/>
      <c r="AE10" s="44"/>
      <c r="AF10" s="44"/>
      <c r="AG10" s="44"/>
      <c r="AH10" s="13"/>
      <c r="AI10" s="12"/>
    </row>
    <row r="11" spans="1:44" ht="32.25" customHeight="1" x14ac:dyDescent="0.15">
      <c r="A11" s="71"/>
      <c r="B11" s="72"/>
      <c r="C11" s="73"/>
      <c r="D11" s="14" t="s">
        <v>11</v>
      </c>
      <c r="E11" s="88"/>
      <c r="F11" s="88"/>
      <c r="G11" s="88"/>
      <c r="H11" s="88"/>
      <c r="I11" s="88"/>
      <c r="J11" s="88"/>
      <c r="K11" s="88"/>
      <c r="L11" s="88"/>
      <c r="M11" s="88"/>
      <c r="N11" s="88"/>
      <c r="O11" s="88"/>
      <c r="P11" s="15" t="s">
        <v>9</v>
      </c>
      <c r="Q11" s="44" t="str">
        <f>TEXT(E11,"aaaa")</f>
        <v>土曜日</v>
      </c>
      <c r="R11" s="44"/>
      <c r="S11" s="44"/>
      <c r="T11" s="15" t="s">
        <v>10</v>
      </c>
      <c r="U11" s="12"/>
      <c r="V11" s="12"/>
      <c r="W11" s="44" t="s">
        <v>89</v>
      </c>
      <c r="X11" s="44"/>
      <c r="Y11" s="44"/>
      <c r="Z11" s="44"/>
      <c r="AA11" s="44"/>
      <c r="AB11" s="12"/>
      <c r="AC11" s="44" t="s">
        <v>90</v>
      </c>
      <c r="AD11" s="44"/>
      <c r="AE11" s="44"/>
      <c r="AF11" s="44"/>
      <c r="AG11" s="44"/>
      <c r="AH11" s="16"/>
      <c r="AI11" s="12"/>
    </row>
    <row r="12" spans="1:44" ht="32.25" customHeight="1" x14ac:dyDescent="0.15">
      <c r="A12" s="43" t="s">
        <v>12</v>
      </c>
      <c r="B12" s="43"/>
      <c r="C12" s="43"/>
      <c r="D12" s="65" t="s">
        <v>13</v>
      </c>
      <c r="E12" s="56"/>
      <c r="F12" s="56"/>
      <c r="G12" s="57"/>
      <c r="H12" s="17"/>
      <c r="I12" s="18"/>
      <c r="J12" s="56"/>
      <c r="K12" s="56"/>
      <c r="L12" s="56" t="s">
        <v>14</v>
      </c>
      <c r="M12" s="57"/>
      <c r="N12" s="52" t="s">
        <v>15</v>
      </c>
      <c r="O12" s="53"/>
      <c r="P12" s="53"/>
      <c r="Q12" s="53"/>
      <c r="R12" s="53"/>
      <c r="S12" s="66"/>
      <c r="T12" s="52" t="s">
        <v>16</v>
      </c>
      <c r="U12" s="53"/>
      <c r="V12" s="53"/>
      <c r="W12" s="66"/>
      <c r="X12" s="52" t="s">
        <v>17</v>
      </c>
      <c r="Y12" s="53"/>
      <c r="Z12" s="53"/>
      <c r="AA12" s="53"/>
      <c r="AB12" s="54"/>
      <c r="AC12" s="55"/>
      <c r="AD12" s="55"/>
      <c r="AE12" s="55"/>
      <c r="AF12" s="55"/>
      <c r="AG12" s="56" t="s">
        <v>18</v>
      </c>
      <c r="AH12" s="57"/>
      <c r="AR12" s="19"/>
    </row>
    <row r="13" spans="1:44" ht="32.25" customHeight="1" x14ac:dyDescent="0.15">
      <c r="A13" s="58"/>
      <c r="B13" s="59"/>
      <c r="C13" s="59"/>
      <c r="D13" s="59"/>
      <c r="E13" s="59"/>
      <c r="F13" s="59"/>
      <c r="G13" s="60"/>
      <c r="H13" s="61" t="s">
        <v>35</v>
      </c>
      <c r="I13" s="62"/>
      <c r="J13" s="62"/>
      <c r="K13" s="62"/>
      <c r="L13" s="62"/>
      <c r="M13" s="63"/>
      <c r="N13" s="64" t="s">
        <v>36</v>
      </c>
      <c r="O13" s="64"/>
      <c r="P13" s="64"/>
      <c r="Q13" s="64"/>
      <c r="R13" s="64"/>
      <c r="S13" s="64"/>
      <c r="T13" s="67" t="s">
        <v>91</v>
      </c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9"/>
      <c r="AI13" s="12"/>
    </row>
    <row r="14" spans="1:44" ht="32.25" customHeight="1" x14ac:dyDescent="0.15">
      <c r="A14" s="35" t="s">
        <v>93</v>
      </c>
      <c r="B14" s="35"/>
      <c r="C14" s="35"/>
      <c r="D14" s="35"/>
      <c r="E14" s="35"/>
      <c r="F14" s="35"/>
      <c r="G14" s="35"/>
      <c r="H14" s="36" t="s">
        <v>37</v>
      </c>
      <c r="I14" s="35"/>
      <c r="J14" s="35"/>
      <c r="K14" s="35"/>
      <c r="L14" s="35"/>
      <c r="M14" s="35"/>
      <c r="N14" s="36" t="s">
        <v>38</v>
      </c>
      <c r="O14" s="35"/>
      <c r="P14" s="35"/>
      <c r="Q14" s="35"/>
      <c r="R14" s="35"/>
      <c r="S14" s="35"/>
      <c r="T14" s="37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9"/>
      <c r="AI14" s="12"/>
    </row>
    <row r="15" spans="1:44" ht="32.25" customHeight="1" x14ac:dyDescent="0.15">
      <c r="A15" s="35" t="s">
        <v>39</v>
      </c>
      <c r="B15" s="35"/>
      <c r="C15" s="35"/>
      <c r="D15" s="35"/>
      <c r="E15" s="35"/>
      <c r="F15" s="35"/>
      <c r="G15" s="35"/>
      <c r="H15" s="47" t="s">
        <v>19</v>
      </c>
      <c r="I15" s="48"/>
      <c r="J15" s="48"/>
      <c r="K15" s="48"/>
      <c r="L15" s="48"/>
      <c r="M15" s="48"/>
      <c r="N15" s="48"/>
      <c r="O15" s="48"/>
      <c r="P15" s="48"/>
      <c r="Q15" s="48"/>
      <c r="R15" s="48"/>
      <c r="S15" s="49"/>
      <c r="T15" s="37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9"/>
    </row>
    <row r="16" spans="1:44" ht="32.25" customHeight="1" x14ac:dyDescent="0.15">
      <c r="A16" s="43" t="s">
        <v>20</v>
      </c>
      <c r="B16" s="43"/>
      <c r="C16" s="43"/>
      <c r="D16" s="43"/>
      <c r="E16" s="43"/>
      <c r="F16" s="43"/>
      <c r="G16" s="43"/>
      <c r="H16" s="47" t="s">
        <v>21</v>
      </c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9"/>
      <c r="T16" s="40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2"/>
    </row>
    <row r="17" spans="1:34" ht="21.75" customHeight="1" x14ac:dyDescent="0.15">
      <c r="A17" s="22"/>
      <c r="B17" s="23" t="s">
        <v>22</v>
      </c>
      <c r="C17" s="24"/>
      <c r="D17" s="24"/>
      <c r="E17" s="24"/>
      <c r="F17" s="24"/>
      <c r="G17" s="24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AH17" s="20"/>
    </row>
    <row r="18" spans="1:34" ht="21.75" customHeight="1" x14ac:dyDescent="0.15">
      <c r="A18" s="22"/>
      <c r="B18" s="25" t="s">
        <v>41</v>
      </c>
      <c r="AH18" s="20"/>
    </row>
    <row r="19" spans="1:34" ht="21.75" customHeight="1" x14ac:dyDescent="0.15">
      <c r="A19" s="22"/>
      <c r="B19" s="45" t="s">
        <v>87</v>
      </c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45"/>
      <c r="AA19" s="45"/>
      <c r="AB19" s="45"/>
      <c r="AC19" s="45"/>
      <c r="AD19" s="45"/>
      <c r="AE19" s="45"/>
      <c r="AF19" s="45"/>
      <c r="AG19" s="45"/>
      <c r="AH19" s="46"/>
    </row>
    <row r="20" spans="1:34" ht="21.75" customHeight="1" x14ac:dyDescent="0.15">
      <c r="A20" s="22"/>
      <c r="B20" s="45"/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5"/>
      <c r="AG20" s="45"/>
      <c r="AH20" s="46"/>
    </row>
    <row r="21" spans="1:34" ht="21.75" customHeight="1" x14ac:dyDescent="0.15">
      <c r="A21" s="22"/>
      <c r="B21" s="12" t="s">
        <v>42</v>
      </c>
      <c r="C21" s="24"/>
      <c r="D21" s="24"/>
      <c r="E21" s="24"/>
      <c r="F21" s="24"/>
      <c r="G21" s="24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AH21" s="20"/>
    </row>
    <row r="22" spans="1:34" ht="21.75" customHeight="1" x14ac:dyDescent="0.15">
      <c r="A22" s="22"/>
      <c r="B22" s="12" t="s">
        <v>40</v>
      </c>
      <c r="C22" s="24"/>
      <c r="D22" s="24"/>
      <c r="E22" s="24"/>
      <c r="F22" s="24"/>
      <c r="G22" s="24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AH22" s="20"/>
    </row>
    <row r="23" spans="1:34" ht="21.75" customHeight="1" x14ac:dyDescent="0.15">
      <c r="A23" s="14"/>
      <c r="B23" s="15" t="s">
        <v>92</v>
      </c>
      <c r="C23" s="15"/>
      <c r="D23" s="15"/>
      <c r="E23" s="26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21"/>
    </row>
    <row r="24" spans="1:34" ht="39.75" customHeight="1" x14ac:dyDescent="0.15">
      <c r="A24" s="44" t="s">
        <v>23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</row>
    <row r="25" spans="1:34" ht="19.5" customHeight="1" x14ac:dyDescent="0.15">
      <c r="A25" s="27" t="s">
        <v>24</v>
      </c>
      <c r="B25" s="28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8"/>
      <c r="Q25" s="27" t="s">
        <v>25</v>
      </c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8"/>
    </row>
    <row r="26" spans="1:34" ht="88.5" customHeight="1" x14ac:dyDescent="0.15">
      <c r="A26" s="2"/>
      <c r="O26" s="20"/>
      <c r="Q26" s="2"/>
      <c r="AH26" s="20"/>
    </row>
    <row r="27" spans="1:34" ht="42" customHeight="1" x14ac:dyDescent="0.15">
      <c r="A27" s="10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21"/>
      <c r="Q27" s="50" t="s">
        <v>26</v>
      </c>
      <c r="R27" s="44"/>
      <c r="S27" s="44"/>
      <c r="T27" s="44"/>
      <c r="V27" s="44" t="s">
        <v>27</v>
      </c>
      <c r="W27" s="44"/>
      <c r="X27" s="44" t="s">
        <v>28</v>
      </c>
      <c r="Y27" s="44"/>
      <c r="Z27" s="44"/>
      <c r="AA27" s="44"/>
      <c r="AB27" s="44" t="s">
        <v>29</v>
      </c>
      <c r="AC27" s="44"/>
      <c r="AD27" s="51" t="s">
        <v>28</v>
      </c>
      <c r="AE27" s="51"/>
      <c r="AF27" s="51"/>
      <c r="AG27" s="51"/>
      <c r="AH27" s="20"/>
    </row>
    <row r="28" spans="1:34" ht="17.25" customHeight="1" x14ac:dyDescent="0.15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</row>
  </sheetData>
  <mergeCells count="57">
    <mergeCell ref="Q9:S9"/>
    <mergeCell ref="Q10:S10"/>
    <mergeCell ref="Q11:S11"/>
    <mergeCell ref="AC10:AG10"/>
    <mergeCell ref="AC11:AG11"/>
    <mergeCell ref="W10:AA10"/>
    <mergeCell ref="W9:AA9"/>
    <mergeCell ref="W11:AA11"/>
    <mergeCell ref="A1:AH1"/>
    <mergeCell ref="AB2:AH2"/>
    <mergeCell ref="A3:C7"/>
    <mergeCell ref="D3:G4"/>
    <mergeCell ref="D5:G5"/>
    <mergeCell ref="H5:AH5"/>
    <mergeCell ref="D6:G6"/>
    <mergeCell ref="H6:AH6"/>
    <mergeCell ref="I4:AH4"/>
    <mergeCell ref="I3:K3"/>
    <mergeCell ref="M3:P3"/>
    <mergeCell ref="A9:C11"/>
    <mergeCell ref="D7:G7"/>
    <mergeCell ref="H7:AH7"/>
    <mergeCell ref="A8:C8"/>
    <mergeCell ref="D8:W8"/>
    <mergeCell ref="AC8:AF8"/>
    <mergeCell ref="E9:O9"/>
    <mergeCell ref="E10:O10"/>
    <mergeCell ref="E11:O11"/>
    <mergeCell ref="AC9:AG9"/>
    <mergeCell ref="X12:AA12"/>
    <mergeCell ref="AB12:AF12"/>
    <mergeCell ref="AG12:AH12"/>
    <mergeCell ref="A13:G13"/>
    <mergeCell ref="H13:M13"/>
    <mergeCell ref="N13:S13"/>
    <mergeCell ref="A12:C12"/>
    <mergeCell ref="D12:G12"/>
    <mergeCell ref="J12:K12"/>
    <mergeCell ref="L12:M12"/>
    <mergeCell ref="N12:S12"/>
    <mergeCell ref="T12:W12"/>
    <mergeCell ref="T13:AH13"/>
    <mergeCell ref="A24:AH24"/>
    <mergeCell ref="B19:AH20"/>
    <mergeCell ref="H15:S15"/>
    <mergeCell ref="H16:S16"/>
    <mergeCell ref="Q27:T27"/>
    <mergeCell ref="V27:W27"/>
    <mergeCell ref="X27:AA27"/>
    <mergeCell ref="AB27:AC27"/>
    <mergeCell ref="AD27:AG27"/>
    <mergeCell ref="A14:G14"/>
    <mergeCell ref="H14:M14"/>
    <mergeCell ref="N14:S14"/>
    <mergeCell ref="A15:G15"/>
    <mergeCell ref="T14:AH16"/>
    <mergeCell ref="A16:G16"/>
  </mergeCells>
  <phoneticPr fontId="2"/>
  <printOptions horizontalCentered="1"/>
  <pageMargins left="0.78740157480314965" right="0.59055118110236227" top="0.52" bottom="0.27559055118110237" header="0" footer="0"/>
  <pageSetup paperSize="9" scale="79" fitToHeight="0" orientation="portrait" copies="1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6271D3-7234-48C1-92E4-18FCB2983024}">
  <dimension ref="A1:AL4"/>
  <sheetViews>
    <sheetView workbookViewId="0">
      <selection activeCell="AD11" sqref="AD11"/>
    </sheetView>
  </sheetViews>
  <sheetFormatPr defaultRowHeight="18.75" x14ac:dyDescent="0.4"/>
  <cols>
    <col min="5" max="5" width="10.25" bestFit="1" customWidth="1"/>
  </cols>
  <sheetData>
    <row r="1" spans="1:38" s="29" customFormat="1" x14ac:dyDescent="0.4">
      <c r="A1" s="29" t="s">
        <v>44</v>
      </c>
      <c r="B1" s="29" t="s">
        <v>45</v>
      </c>
      <c r="C1" s="29" t="s">
        <v>46</v>
      </c>
      <c r="D1" s="29" t="s">
        <v>47</v>
      </c>
      <c r="E1" s="29" t="s">
        <v>48</v>
      </c>
      <c r="F1" s="29" t="s">
        <v>49</v>
      </c>
      <c r="G1" s="29" t="s">
        <v>50</v>
      </c>
      <c r="H1" s="29" t="s">
        <v>51</v>
      </c>
      <c r="I1" s="29" t="s">
        <v>52</v>
      </c>
      <c r="J1" s="29" t="s">
        <v>53</v>
      </c>
      <c r="K1" s="29" t="s">
        <v>54</v>
      </c>
      <c r="L1" s="29" t="s">
        <v>55</v>
      </c>
      <c r="M1" s="29" t="s">
        <v>56</v>
      </c>
      <c r="N1" s="29" t="s">
        <v>57</v>
      </c>
      <c r="O1" s="29" t="s">
        <v>58</v>
      </c>
      <c r="P1" s="29" t="s">
        <v>59</v>
      </c>
      <c r="Q1" s="29" t="s">
        <v>60</v>
      </c>
      <c r="R1" s="29" t="s">
        <v>61</v>
      </c>
      <c r="S1" s="29" t="s">
        <v>62</v>
      </c>
      <c r="T1" s="29" t="s">
        <v>63</v>
      </c>
      <c r="U1" s="29" t="s">
        <v>64</v>
      </c>
      <c r="V1" s="29" t="s">
        <v>65</v>
      </c>
      <c r="W1" s="29" t="s">
        <v>66</v>
      </c>
      <c r="X1" s="29" t="s">
        <v>67</v>
      </c>
      <c r="Y1" s="29" t="s">
        <v>68</v>
      </c>
      <c r="Z1" s="29" t="s">
        <v>69</v>
      </c>
      <c r="AA1" s="29" t="s">
        <v>70</v>
      </c>
      <c r="AB1" s="29" t="s">
        <v>71</v>
      </c>
      <c r="AC1" s="29" t="s">
        <v>72</v>
      </c>
      <c r="AD1" s="29" t="s">
        <v>73</v>
      </c>
      <c r="AE1" s="29" t="s">
        <v>74</v>
      </c>
      <c r="AF1" s="29" t="s">
        <v>75</v>
      </c>
      <c r="AG1" s="29" t="s">
        <v>76</v>
      </c>
      <c r="AH1" s="29" t="s">
        <v>77</v>
      </c>
      <c r="AI1" s="29" t="s">
        <v>78</v>
      </c>
      <c r="AJ1" s="29" t="s">
        <v>79</v>
      </c>
      <c r="AK1" s="29" t="s">
        <v>80</v>
      </c>
      <c r="AL1" s="29" t="s">
        <v>81</v>
      </c>
    </row>
    <row r="2" spans="1:38" s="29" customFormat="1" x14ac:dyDescent="0.4">
      <c r="A2" s="29">
        <v>40101</v>
      </c>
      <c r="B2" s="29" t="s">
        <v>82</v>
      </c>
      <c r="C2" s="29">
        <f>一般!H5</f>
        <v>0</v>
      </c>
      <c r="D2" s="29" t="s">
        <v>88</v>
      </c>
      <c r="E2" s="30">
        <f ca="1">TODAY()</f>
        <v>46065</v>
      </c>
      <c r="K2" s="29">
        <f>AK3</f>
        <v>0</v>
      </c>
      <c r="L2" s="29">
        <f>K2*0.1</f>
        <v>0</v>
      </c>
      <c r="M2" s="29">
        <f>K2+L2</f>
        <v>0</v>
      </c>
      <c r="N2" s="29" t="s">
        <v>83</v>
      </c>
      <c r="W2" s="29" t="s">
        <v>84</v>
      </c>
      <c r="X2" s="29" t="s">
        <v>85</v>
      </c>
    </row>
    <row r="3" spans="1:38" s="29" customFormat="1" ht="20.25" customHeight="1" x14ac:dyDescent="0.4">
      <c r="A3" s="29">
        <v>40101</v>
      </c>
      <c r="B3" s="29" t="s">
        <v>86</v>
      </c>
      <c r="AD3" s="29" t="s">
        <v>89</v>
      </c>
      <c r="AF3" s="32">
        <v>5000</v>
      </c>
      <c r="AG3" s="33"/>
      <c r="AK3" s="29">
        <f>AF3*AG3</f>
        <v>0</v>
      </c>
      <c r="AL3" s="31">
        <v>0.1</v>
      </c>
    </row>
    <row r="4" spans="1:38" s="29" customFormat="1" ht="20.25" customHeight="1" x14ac:dyDescent="0.4">
      <c r="A4" s="29">
        <v>40101</v>
      </c>
      <c r="B4" s="29" t="s">
        <v>86</v>
      </c>
      <c r="AD4" s="29" t="s">
        <v>90</v>
      </c>
      <c r="AF4" s="32">
        <v>6000</v>
      </c>
      <c r="AG4" s="33"/>
      <c r="AK4" s="29">
        <f>AF4*AG4</f>
        <v>0</v>
      </c>
      <c r="AL4" s="31">
        <v>0.1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一般</vt:lpstr>
      <vt:lpstr>請求書</vt:lpstr>
      <vt:lpstr>一般!Print_Area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cpds</dc:creator>
  <cp:lastModifiedBy>容子 北川</cp:lastModifiedBy>
  <cp:lastPrinted>2026-02-12T02:01:19Z</cp:lastPrinted>
  <dcterms:created xsi:type="dcterms:W3CDTF">2015-06-05T18:17:20Z</dcterms:created>
  <dcterms:modified xsi:type="dcterms:W3CDTF">2026-02-12T02:19:20Z</dcterms:modified>
</cp:coreProperties>
</file>